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F195" i="1"/>
  <c r="I176" i="1"/>
  <c r="L176" i="1"/>
  <c r="J176" i="1"/>
  <c r="H176" i="1"/>
  <c r="G176" i="1"/>
  <c r="F176" i="1"/>
  <c r="L157" i="1"/>
  <c r="J157" i="1"/>
  <c r="I157" i="1"/>
  <c r="H157" i="1"/>
  <c r="G157" i="1"/>
  <c r="F157" i="1"/>
  <c r="J138" i="1"/>
  <c r="I138" i="1"/>
  <c r="L138" i="1"/>
  <c r="H138" i="1"/>
  <c r="G138" i="1"/>
  <c r="F138" i="1"/>
  <c r="L119" i="1"/>
  <c r="J119" i="1"/>
  <c r="I119" i="1"/>
  <c r="H119" i="1"/>
  <c r="G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H62" i="1"/>
  <c r="L62" i="1"/>
  <c r="J62" i="1"/>
  <c r="I62" i="1"/>
  <c r="G62" i="1"/>
  <c r="F62" i="1"/>
  <c r="L43" i="1"/>
  <c r="J43" i="1"/>
  <c r="I43" i="1"/>
  <c r="H43" i="1"/>
  <c r="G43" i="1"/>
  <c r="F43" i="1"/>
  <c r="H24" i="1"/>
  <c r="L24" i="1"/>
  <c r="J24" i="1"/>
  <c r="I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<sst xmlns="http://schemas.openxmlformats.org/spreadsheetml/2006/main" count="254" uniqueCount="75">
  <si>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</si>
  <si>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</si>
  <si>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</si>
  <si>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</si>
  <si>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</si>
  <si>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</si>
  <si>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</si>
  <si>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</si>
  <si>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</si>
  <si>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</si>
  <si>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</si>
  <si>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</si>
  <si>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</si>
  <si>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</si>
  <si>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</si>
  <si>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</si>
  <si>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</si>
  <si>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</si>
  <si>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</si>
  <si>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</si>
  <si>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</si>
  <si>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</si>
  <si>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</si>
  <si>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</si>
  <si>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</si>
  <si>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</si>
  <si>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</si>
  <si>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</si>
  <si>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</si>
  <si>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</si>
  <si>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</si>
  <si>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</si>
  <si>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</si>
  <si>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</si>
  <si>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</si>
  <si>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</si>
  <si>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</si>
  <si>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</si>
  <si>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</si>
  <si>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</t>
  </si>
  <si>
    <t>суп с крупой рисовой с мясом кур</t>
  </si>
  <si>
    <t>каша рассыпчатая гречневая</t>
  </si>
  <si>
    <t>птица тушеная с овощами</t>
  </si>
  <si>
    <t>компот из смеси сухофруктов</t>
  </si>
  <si>
    <t>хлеб пшеничный в/с</t>
  </si>
  <si>
    <t>хлеб ржано пшеничный</t>
  </si>
  <si>
    <t>салат из моркови с зеленым горошком</t>
  </si>
  <si>
    <t>щи из свежей капусты с картофелем с мясом кур</t>
  </si>
  <si>
    <t>тефтели мясные с овощами</t>
  </si>
  <si>
    <t>макаронные изделия отварные с маслом</t>
  </si>
  <si>
    <t>чай-заварка</t>
  </si>
  <si>
    <t>хлеб пшеничный</t>
  </si>
  <si>
    <t>салат из белокачанной капусты с морковью</t>
  </si>
  <si>
    <t>суп картофельный с горохом</t>
  </si>
  <si>
    <t>мясо тушеное с овощами куры</t>
  </si>
  <si>
    <t>салат из свеклы с зеленым горошком</t>
  </si>
  <si>
    <t>суп с макаронными изделиями и картофелем на м/к</t>
  </si>
  <si>
    <t>плов с мясом кур</t>
  </si>
  <si>
    <t>чай -заварка</t>
  </si>
  <si>
    <t>хлеб пшеничный,в/с</t>
  </si>
  <si>
    <t>борщ с капустой и картофелем с мясом кур</t>
  </si>
  <si>
    <t>рыба тушеная в томате с овощами</t>
  </si>
  <si>
    <t>пюре гороховое</t>
  </si>
  <si>
    <t>кисель концентрат на плодовых экстр</t>
  </si>
  <si>
    <t>хлеб  пшеничный,в/с</t>
  </si>
  <si>
    <t>суп с крупой рисовой</t>
  </si>
  <si>
    <t>171.1</t>
  </si>
  <si>
    <t>гуляш из отварной говядины</t>
  </si>
  <si>
    <t>суп с макаронными изделиями с мясом кур</t>
  </si>
  <si>
    <t>картофельное пюре</t>
  </si>
  <si>
    <t>190,,98</t>
  </si>
  <si>
    <t>котлеты рыбные</t>
  </si>
  <si>
    <t>салат из белокочанной капусты с морковью</t>
  </si>
  <si>
    <t>Директор школы</t>
  </si>
  <si>
    <t>Чашкина О.В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</si>
</sst>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73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80</v>
      </c>
      <c r="G14" s="43">
        <v>1.1599999999999999</v>
      </c>
      <c r="H14" s="43">
        <v>5.46</v>
      </c>
      <c r="I14" s="43">
        <v>4.72</v>
      </c>
      <c r="J14" s="43">
        <v>72.95</v>
      </c>
      <c r="K14" s="44">
        <v>73</v>
      </c>
      <c r="L14" s="43">
        <v>20.88</v>
      </c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10.5</v>
      </c>
      <c r="H15" s="43">
        <v>10.050000000000001</v>
      </c>
      <c r="I15" s="43">
        <v>39.17</v>
      </c>
      <c r="J15" s="43">
        <v>289.25</v>
      </c>
      <c r="K15" s="44">
        <v>115</v>
      </c>
      <c r="L15" s="43">
        <v>20.94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15.9</v>
      </c>
      <c r="H16" s="43">
        <v>18.8</v>
      </c>
      <c r="I16" s="43">
        <v>3.43</v>
      </c>
      <c r="J16" s="43">
        <v>246.45</v>
      </c>
      <c r="K16" s="44">
        <v>292</v>
      </c>
      <c r="L16" s="43">
        <v>31.86</v>
      </c>
    </row>
    <row r="17" spans="1:12" ht="14.4" x14ac:dyDescent="0.3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8.5</v>
      </c>
      <c r="H17" s="43">
        <v>7.82</v>
      </c>
      <c r="I17" s="43">
        <v>38.44</v>
      </c>
      <c r="J17" s="43">
        <v>257.83</v>
      </c>
      <c r="K17" s="44">
        <v>171.1</v>
      </c>
      <c r="L17" s="43">
        <v>18.3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19.36</v>
      </c>
      <c r="J18" s="43">
        <v>77.41</v>
      </c>
      <c r="K18" s="44">
        <v>349</v>
      </c>
      <c r="L18" s="43">
        <v>5.36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3.82</v>
      </c>
      <c r="H19" s="43">
        <v>0.31</v>
      </c>
      <c r="I19" s="43">
        <v>25.09</v>
      </c>
      <c r="J19" s="43">
        <v>118.41</v>
      </c>
      <c r="K19" s="44"/>
      <c r="L19" s="43">
        <v>2.92</v>
      </c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3.31</v>
      </c>
      <c r="H20" s="43">
        <v>0.44</v>
      </c>
      <c r="I20" s="43">
        <v>21.2</v>
      </c>
      <c r="J20" s="43">
        <v>101.98</v>
      </c>
      <c r="K20" s="44"/>
      <c r="L20" s="43">
        <v>4.37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43.190000000000005</v>
      </c>
      <c r="H23" s="19">
        <f t="shared" si="2"/>
        <v>42.88</v>
      </c>
      <c r="I23" s="19">
        <f t="shared" si="2"/>
        <v>151.40999999999997</v>
      </c>
      <c r="J23" s="19">
        <f t="shared" si="2"/>
        <v>1164.28</v>
      </c>
      <c r="K23" s="25"/>
      <c r="L23" s="19">
        <f t="shared" ref="L23" si="3">SUM(L14:L22)</f>
        <v>104.63000000000001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820</v>
      </c>
      <c r="G24" s="32">
        <f t="shared" ref="G24:J24" si="4">G13+G23</f>
        <v>43.190000000000005</v>
      </c>
      <c r="H24" s="32">
        <f t="shared" si="4"/>
        <v>42.88</v>
      </c>
      <c r="I24" s="32">
        <f t="shared" si="4"/>
        <v>151.40999999999997</v>
      </c>
      <c r="J24" s="32">
        <f t="shared" si="4"/>
        <v>1164.28</v>
      </c>
      <c r="K24" s="32"/>
      <c r="L24" s="32">
        <f t="shared" ref="L24" si="5">L13+L23</f>
        <v>104.63000000000001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80</v>
      </c>
      <c r="G33" s="43">
        <v>0.75</v>
      </c>
      <c r="H33" s="43">
        <v>4.9000000000000004</v>
      </c>
      <c r="I33" s="43">
        <v>3.35</v>
      </c>
      <c r="J33" s="43">
        <v>61.06</v>
      </c>
      <c r="K33" s="44">
        <v>41</v>
      </c>
      <c r="L33" s="43">
        <v>5.48</v>
      </c>
    </row>
    <row r="34" spans="1:12" ht="14.4" x14ac:dyDescent="0.3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8.4</v>
      </c>
      <c r="H34" s="43">
        <v>965</v>
      </c>
      <c r="I34" s="43">
        <v>1.92</v>
      </c>
      <c r="J34" s="43">
        <v>164.85</v>
      </c>
      <c r="K34" s="44">
        <v>88</v>
      </c>
      <c r="L34" s="43">
        <v>20.27</v>
      </c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13.55</v>
      </c>
      <c r="H35" s="43">
        <v>8.42</v>
      </c>
      <c r="I35" s="43">
        <v>15.73</v>
      </c>
      <c r="J35" s="43">
        <v>193.51</v>
      </c>
      <c r="K35" s="44">
        <v>278</v>
      </c>
      <c r="L35" s="43">
        <v>43.11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2.0099999999999998</v>
      </c>
      <c r="H36" s="43">
        <v>4.2300000000000004</v>
      </c>
      <c r="I36" s="43">
        <v>12.76</v>
      </c>
      <c r="J36" s="43">
        <v>97.26</v>
      </c>
      <c r="K36" s="44">
        <v>203</v>
      </c>
      <c r="L36" s="43">
        <v>11.75</v>
      </c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0.19</v>
      </c>
      <c r="H37" s="43">
        <v>0</v>
      </c>
      <c r="I37" s="43">
        <v>14.93</v>
      </c>
      <c r="J37" s="43">
        <v>60.46</v>
      </c>
      <c r="K37" s="44">
        <v>375</v>
      </c>
      <c r="L37" s="43">
        <v>2.2200000000000002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3.82</v>
      </c>
      <c r="H38" s="43">
        <v>0.31</v>
      </c>
      <c r="I38" s="43">
        <v>25.09</v>
      </c>
      <c r="J38" s="43">
        <v>118.41</v>
      </c>
      <c r="K38" s="44"/>
      <c r="L38" s="43">
        <v>2.92</v>
      </c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3.31</v>
      </c>
      <c r="H39" s="43">
        <v>0.44</v>
      </c>
      <c r="I39" s="43">
        <v>21.2</v>
      </c>
      <c r="J39" s="43">
        <v>101.98</v>
      </c>
      <c r="K39" s="44"/>
      <c r="L39" s="43">
        <v>4.37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32.03</v>
      </c>
      <c r="H42" s="19">
        <f t="shared" ref="H42" si="11">SUM(H33:H41)</f>
        <v>983.3</v>
      </c>
      <c r="I42" s="19">
        <f t="shared" ref="I42" si="12">SUM(I33:I41)</f>
        <v>94.98</v>
      </c>
      <c r="J42" s="19">
        <f t="shared" ref="J42:L42" si="13">SUM(J33:J41)</f>
        <v>797.53</v>
      </c>
      <c r="K42" s="25"/>
      <c r="L42" s="19">
        <f t="shared" si="13"/>
        <v>90.12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820</v>
      </c>
      <c r="G43" s="32">
        <f t="shared" ref="G43" si="14">G32+G42</f>
        <v>32.03</v>
      </c>
      <c r="H43" s="32">
        <f t="shared" ref="H43" si="15">H32+H42</f>
        <v>983.3</v>
      </c>
      <c r="I43" s="32">
        <f t="shared" ref="I43" si="16">I32+I42</f>
        <v>94.98</v>
      </c>
      <c r="J43" s="32">
        <f t="shared" ref="J43:L43" si="17">J32+J42</f>
        <v>797.53</v>
      </c>
      <c r="K43" s="32"/>
      <c r="L43" s="32">
        <f t="shared" si="17"/>
        <v>90.12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80</v>
      </c>
      <c r="G52" s="43">
        <v>1.22</v>
      </c>
      <c r="H52" s="43">
        <v>3.95</v>
      </c>
      <c r="I52" s="43">
        <v>3.45</v>
      </c>
      <c r="J52" s="43">
        <v>54.98</v>
      </c>
      <c r="K52" s="44">
        <v>45</v>
      </c>
      <c r="L52" s="43">
        <v>5.56</v>
      </c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4.96</v>
      </c>
      <c r="H53" s="43">
        <v>3.42</v>
      </c>
      <c r="I53" s="43">
        <v>18.32</v>
      </c>
      <c r="J53" s="43">
        <v>124.21</v>
      </c>
      <c r="K53" s="44">
        <v>102</v>
      </c>
      <c r="L53" s="43">
        <v>6.83</v>
      </c>
    </row>
    <row r="54" spans="1:12" ht="14.4" x14ac:dyDescent="0.3">
      <c r="A54" s="23"/>
      <c r="B54" s="15"/>
      <c r="C54" s="11"/>
      <c r="D54" s="7" t="s">
        <v>28</v>
      </c>
      <c r="E54" s="42" t="s">
        <v>54</v>
      </c>
      <c r="F54" s="43">
        <v>200</v>
      </c>
      <c r="G54" s="43">
        <v>10.62</v>
      </c>
      <c r="H54" s="43">
        <v>11.93</v>
      </c>
      <c r="I54" s="43">
        <v>26.24</v>
      </c>
      <c r="J54" s="43">
        <v>256.38</v>
      </c>
      <c r="K54" s="44">
        <v>274</v>
      </c>
      <c r="L54" s="43">
        <v>27.81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</v>
      </c>
      <c r="H56" s="43">
        <v>0</v>
      </c>
      <c r="I56" s="43">
        <v>19.36</v>
      </c>
      <c r="J56" s="43">
        <v>77.41</v>
      </c>
      <c r="K56" s="44">
        <v>349</v>
      </c>
      <c r="L56" s="43">
        <v>5.36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3.82</v>
      </c>
      <c r="H57" s="43">
        <v>0.31</v>
      </c>
      <c r="I57" s="43">
        <v>25.09</v>
      </c>
      <c r="J57" s="43">
        <v>118.41</v>
      </c>
      <c r="K57" s="44"/>
      <c r="L57" s="43">
        <v>2.92</v>
      </c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50</v>
      </c>
      <c r="G58" s="43">
        <v>3.31</v>
      </c>
      <c r="H58" s="43">
        <v>0.44</v>
      </c>
      <c r="I58" s="43">
        <v>21.2</v>
      </c>
      <c r="J58" s="43">
        <v>101.98</v>
      </c>
      <c r="K58" s="44"/>
      <c r="L58" s="43">
        <v>4.37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23.929999999999996</v>
      </c>
      <c r="H61" s="19">
        <f t="shared" ref="H61" si="23">SUM(H52:H60)</f>
        <v>20.05</v>
      </c>
      <c r="I61" s="19">
        <f t="shared" ref="I61" si="24">SUM(I52:I60)</f>
        <v>113.66000000000001</v>
      </c>
      <c r="J61" s="19">
        <f t="shared" ref="J61:L61" si="25">SUM(J52:J60)</f>
        <v>733.37</v>
      </c>
      <c r="K61" s="25"/>
      <c r="L61" s="19">
        <f t="shared" si="25"/>
        <v>52.85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780</v>
      </c>
      <c r="G62" s="32">
        <f t="shared" ref="G62" si="26">G51+G61</f>
        <v>23.929999999999996</v>
      </c>
      <c r="H62" s="32">
        <f t="shared" ref="H62" si="27">H51+H61</f>
        <v>20.05</v>
      </c>
      <c r="I62" s="32">
        <f t="shared" ref="I62" si="28">I51+I61</f>
        <v>113.66000000000001</v>
      </c>
      <c r="J62" s="32">
        <f t="shared" ref="J62:L62" si="29">J51+J61</f>
        <v>733.37</v>
      </c>
      <c r="K62" s="32"/>
      <c r="L62" s="32">
        <f t="shared" si="29"/>
        <v>52.85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80</v>
      </c>
      <c r="G71" s="43">
        <v>1.01</v>
      </c>
      <c r="H71" s="43">
        <v>2.97</v>
      </c>
      <c r="I71" s="43">
        <v>5.19</v>
      </c>
      <c r="J71" s="43">
        <v>51.5</v>
      </c>
      <c r="K71" s="44">
        <v>53</v>
      </c>
      <c r="L71" s="43">
        <v>7.73</v>
      </c>
    </row>
    <row r="72" spans="1:12" ht="14.4" x14ac:dyDescent="0.3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3.39</v>
      </c>
      <c r="H72" s="43">
        <v>3.43</v>
      </c>
      <c r="I72" s="43">
        <v>24.49</v>
      </c>
      <c r="J72" s="43">
        <v>143.30000000000001</v>
      </c>
      <c r="K72" s="44">
        <v>112</v>
      </c>
      <c r="L72" s="43">
        <v>6.83</v>
      </c>
    </row>
    <row r="73" spans="1:12" ht="14.4" x14ac:dyDescent="0.3">
      <c r="A73" s="23"/>
      <c r="B73" s="15"/>
      <c r="C73" s="11"/>
      <c r="D73" s="7" t="s">
        <v>28</v>
      </c>
      <c r="E73" s="42" t="s">
        <v>57</v>
      </c>
      <c r="F73" s="43">
        <v>200</v>
      </c>
      <c r="G73" s="43">
        <v>10.99</v>
      </c>
      <c r="H73" s="43">
        <v>26.51</v>
      </c>
      <c r="I73" s="43">
        <v>45.58</v>
      </c>
      <c r="J73" s="43">
        <v>465.14</v>
      </c>
      <c r="K73" s="44">
        <v>265</v>
      </c>
      <c r="L73" s="43">
        <v>27.41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0.19</v>
      </c>
      <c r="H75" s="43">
        <v>0</v>
      </c>
      <c r="I75" s="43">
        <v>14.93</v>
      </c>
      <c r="J75" s="43">
        <v>60.46</v>
      </c>
      <c r="K75" s="44">
        <v>375</v>
      </c>
      <c r="L75" s="43">
        <v>2.2200000000000002</v>
      </c>
    </row>
    <row r="76" spans="1:12" ht="14.4" x14ac:dyDescent="0.3">
      <c r="A76" s="23"/>
      <c r="B76" s="15"/>
      <c r="C76" s="11"/>
      <c r="D76" s="7" t="s">
        <v>31</v>
      </c>
      <c r="E76" s="42" t="s">
        <v>59</v>
      </c>
      <c r="F76" s="43">
        <v>50</v>
      </c>
      <c r="G76" s="43">
        <v>3.82</v>
      </c>
      <c r="H76" s="43">
        <v>0.31</v>
      </c>
      <c r="I76" s="43">
        <v>25.09</v>
      </c>
      <c r="J76" s="43">
        <v>118.41</v>
      </c>
      <c r="K76" s="44"/>
      <c r="L76" s="43">
        <v>2.92</v>
      </c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50</v>
      </c>
      <c r="G77" s="43">
        <v>3.31</v>
      </c>
      <c r="H77" s="43">
        <v>0.44</v>
      </c>
      <c r="I77" s="43">
        <v>21.2</v>
      </c>
      <c r="J77" s="43">
        <v>101.98</v>
      </c>
      <c r="K77" s="44"/>
      <c r="L77" s="43">
        <v>4.37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22.709999999999997</v>
      </c>
      <c r="H80" s="19">
        <f t="shared" ref="H80" si="35">SUM(H71:H79)</f>
        <v>33.660000000000004</v>
      </c>
      <c r="I80" s="19">
        <f t="shared" ref="I80" si="36">SUM(I71:I79)</f>
        <v>136.47999999999999</v>
      </c>
      <c r="J80" s="19">
        <f t="shared" ref="J80:L80" si="37">SUM(J71:J79)</f>
        <v>940.79000000000008</v>
      </c>
      <c r="K80" s="25"/>
      <c r="L80" s="19">
        <f t="shared" si="37"/>
        <v>51.48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780</v>
      </c>
      <c r="G81" s="32">
        <f t="shared" ref="G81" si="38">G70+G80</f>
        <v>22.709999999999997</v>
      </c>
      <c r="H81" s="32">
        <f t="shared" ref="H81" si="39">H70+H80</f>
        <v>33.660000000000004</v>
      </c>
      <c r="I81" s="32">
        <f t="shared" ref="I81" si="40">I70+I80</f>
        <v>136.47999999999999</v>
      </c>
      <c r="J81" s="32">
        <f t="shared" ref="J81:L81" si="41">J70+J80</f>
        <v>940.79000000000008</v>
      </c>
      <c r="K81" s="32"/>
      <c r="L81" s="32">
        <f t="shared" si="41"/>
        <v>51.48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80</v>
      </c>
      <c r="G90" s="43">
        <v>0.75</v>
      </c>
      <c r="H90" s="43">
        <v>4.9000000000000004</v>
      </c>
      <c r="I90" s="43">
        <v>3.35</v>
      </c>
      <c r="J90" s="43">
        <v>61.06</v>
      </c>
      <c r="K90" s="44">
        <v>41</v>
      </c>
      <c r="L90" s="43">
        <v>5.48</v>
      </c>
    </row>
    <row r="91" spans="1:12" ht="14.4" x14ac:dyDescent="0.3">
      <c r="A91" s="23"/>
      <c r="B91" s="15"/>
      <c r="C91" s="11"/>
      <c r="D91" s="7" t="s">
        <v>27</v>
      </c>
      <c r="E91" s="42" t="s">
        <v>60</v>
      </c>
      <c r="F91" s="43">
        <v>200</v>
      </c>
      <c r="G91" s="43">
        <v>8.2200000000000006</v>
      </c>
      <c r="H91" s="43">
        <v>9.58</v>
      </c>
      <c r="I91" s="43">
        <v>8.9600000000000009</v>
      </c>
      <c r="J91" s="43">
        <v>155.68</v>
      </c>
      <c r="K91" s="44">
        <v>82</v>
      </c>
      <c r="L91" s="43">
        <v>21.23</v>
      </c>
    </row>
    <row r="92" spans="1:12" ht="14.4" x14ac:dyDescent="0.3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14.86</v>
      </c>
      <c r="H92" s="43">
        <v>4.7300000000000004</v>
      </c>
      <c r="I92" s="43">
        <v>2.61</v>
      </c>
      <c r="J92" s="43">
        <v>113.21</v>
      </c>
      <c r="K92" s="44">
        <v>229</v>
      </c>
      <c r="L92" s="43">
        <v>45.11</v>
      </c>
    </row>
    <row r="93" spans="1:12" ht="14.4" x14ac:dyDescent="0.3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16.87</v>
      </c>
      <c r="H93" s="43">
        <v>13.77</v>
      </c>
      <c r="I93" s="43">
        <v>35.28</v>
      </c>
      <c r="J93" s="43">
        <v>332.68</v>
      </c>
      <c r="K93" s="44">
        <v>199</v>
      </c>
      <c r="L93" s="43">
        <v>7.34</v>
      </c>
    </row>
    <row r="94" spans="1:12" ht="14.4" x14ac:dyDescent="0.3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</v>
      </c>
      <c r="H94" s="43">
        <v>0</v>
      </c>
      <c r="I94" s="43">
        <v>28.21</v>
      </c>
      <c r="J94" s="43">
        <v>112.83</v>
      </c>
      <c r="K94" s="44">
        <v>354</v>
      </c>
      <c r="L94" s="43">
        <v>8.4600000000000009</v>
      </c>
    </row>
    <row r="95" spans="1:12" ht="14.4" x14ac:dyDescent="0.3">
      <c r="A95" s="23"/>
      <c r="B95" s="15"/>
      <c r="C95" s="11"/>
      <c r="D95" s="7" t="s">
        <v>31</v>
      </c>
      <c r="E95" s="42" t="s">
        <v>64</v>
      </c>
      <c r="F95" s="43">
        <v>50</v>
      </c>
      <c r="G95" s="43">
        <v>3.82</v>
      </c>
      <c r="H95" s="43">
        <v>0.31</v>
      </c>
      <c r="I95" s="43">
        <v>25.09</v>
      </c>
      <c r="J95" s="43">
        <v>118.41</v>
      </c>
      <c r="K95" s="44"/>
      <c r="L95" s="43">
        <v>2.92</v>
      </c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50</v>
      </c>
      <c r="G96" s="43">
        <v>3.31</v>
      </c>
      <c r="H96" s="43">
        <v>0.44</v>
      </c>
      <c r="I96" s="43">
        <v>21.2</v>
      </c>
      <c r="J96" s="43">
        <v>101.98</v>
      </c>
      <c r="K96" s="44"/>
      <c r="L96" s="43">
        <v>4.37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47.830000000000005</v>
      </c>
      <c r="H99" s="19">
        <f t="shared" ref="H99" si="47">SUM(H90:H98)</f>
        <v>33.730000000000004</v>
      </c>
      <c r="I99" s="19">
        <f t="shared" ref="I99" si="48">SUM(I90:I98)</f>
        <v>124.7</v>
      </c>
      <c r="J99" s="19">
        <f t="shared" ref="J99:L99" si="49">SUM(J90:J98)</f>
        <v>995.85</v>
      </c>
      <c r="K99" s="25"/>
      <c r="L99" s="19">
        <f t="shared" si="49"/>
        <v>94.910000000000011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830</v>
      </c>
      <c r="G100" s="32">
        <f t="shared" ref="G100" si="50">G89+G99</f>
        <v>47.830000000000005</v>
      </c>
      <c r="H100" s="32">
        <f t="shared" ref="H100" si="51">H89+H99</f>
        <v>33.730000000000004</v>
      </c>
      <c r="I100" s="32">
        <f t="shared" ref="I100" si="52">I89+I99</f>
        <v>124.7</v>
      </c>
      <c r="J100" s="32">
        <f t="shared" ref="J100:L100" si="53">J89+J99</f>
        <v>995.85</v>
      </c>
      <c r="K100" s="32"/>
      <c r="L100" s="32">
        <f t="shared" si="53"/>
        <v>94.910000000000011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80</v>
      </c>
      <c r="G109" s="43">
        <v>1.1599999999999999</v>
      </c>
      <c r="H109" s="43">
        <v>5.46</v>
      </c>
      <c r="I109" s="43">
        <v>4.72</v>
      </c>
      <c r="J109" s="43">
        <v>72.95</v>
      </c>
      <c r="K109" s="44">
        <v>73</v>
      </c>
      <c r="L109" s="43">
        <v>20.88</v>
      </c>
    </row>
    <row r="110" spans="1:12" ht="14.4" x14ac:dyDescent="0.3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4.08</v>
      </c>
      <c r="H110" s="43">
        <v>3.55</v>
      </c>
      <c r="I110" s="43">
        <v>39.17</v>
      </c>
      <c r="J110" s="43">
        <v>205.22</v>
      </c>
      <c r="K110" s="44">
        <v>115</v>
      </c>
      <c r="L110" s="43">
        <v>6.83</v>
      </c>
    </row>
    <row r="111" spans="1:12" ht="14.4" x14ac:dyDescent="0.3">
      <c r="A111" s="23"/>
      <c r="B111" s="15"/>
      <c r="C111" s="11"/>
      <c r="D111" s="7" t="s">
        <v>28</v>
      </c>
      <c r="E111" s="42" t="s">
        <v>42</v>
      </c>
      <c r="F111" s="43">
        <v>90</v>
      </c>
      <c r="G111" s="43">
        <v>15.9</v>
      </c>
      <c r="H111" s="43">
        <v>18.8</v>
      </c>
      <c r="I111" s="43">
        <v>3.43</v>
      </c>
      <c r="J111" s="43">
        <v>246.45</v>
      </c>
      <c r="K111" s="44">
        <v>292</v>
      </c>
      <c r="L111" s="43">
        <v>31.86</v>
      </c>
    </row>
    <row r="112" spans="1:12" ht="14.4" x14ac:dyDescent="0.3">
      <c r="A112" s="23"/>
      <c r="B112" s="15"/>
      <c r="C112" s="11"/>
      <c r="D112" s="7" t="s">
        <v>29</v>
      </c>
      <c r="E112" s="42" t="s">
        <v>41</v>
      </c>
      <c r="F112" s="43">
        <v>150</v>
      </c>
      <c r="G112" s="43">
        <v>8.5</v>
      </c>
      <c r="H112" s="43">
        <v>7.82</v>
      </c>
      <c r="I112" s="43">
        <v>38.44</v>
      </c>
      <c r="J112" s="43">
        <v>257.83</v>
      </c>
      <c r="K112" s="44" t="s">
        <v>66</v>
      </c>
      <c r="L112" s="43">
        <v>18.3</v>
      </c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</v>
      </c>
      <c r="H113" s="43">
        <v>0</v>
      </c>
      <c r="I113" s="43">
        <v>19.36</v>
      </c>
      <c r="J113" s="43">
        <v>77.41</v>
      </c>
      <c r="K113" s="44">
        <v>349</v>
      </c>
      <c r="L113" s="43">
        <v>5.36</v>
      </c>
    </row>
    <row r="114" spans="1:12" ht="14.4" x14ac:dyDescent="0.3">
      <c r="A114" s="23"/>
      <c r="B114" s="15"/>
      <c r="C114" s="11"/>
      <c r="D114" s="7" t="s">
        <v>31</v>
      </c>
      <c r="E114" s="42" t="s">
        <v>59</v>
      </c>
      <c r="F114" s="43">
        <v>50</v>
      </c>
      <c r="G114" s="43">
        <v>3.82</v>
      </c>
      <c r="H114" s="43">
        <v>0.31</v>
      </c>
      <c r="I114" s="43">
        <v>25.09</v>
      </c>
      <c r="J114" s="43">
        <v>118.41</v>
      </c>
      <c r="K114" s="44"/>
      <c r="L114" s="43">
        <v>2.92</v>
      </c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43">
        <v>3.31</v>
      </c>
      <c r="H115" s="43">
        <v>0.44</v>
      </c>
      <c r="I115" s="43">
        <v>21.2</v>
      </c>
      <c r="J115" s="43">
        <v>101.98</v>
      </c>
      <c r="K115" s="44"/>
      <c r="L115" s="43">
        <v>4.37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36.770000000000003</v>
      </c>
      <c r="H118" s="19">
        <f t="shared" si="56"/>
        <v>36.380000000000003</v>
      </c>
      <c r="I118" s="19">
        <f t="shared" si="56"/>
        <v>151.40999999999997</v>
      </c>
      <c r="J118" s="19">
        <f t="shared" si="56"/>
        <v>1080.25</v>
      </c>
      <c r="K118" s="25"/>
      <c r="L118" s="19">
        <f t="shared" ref="L118" si="57">SUM(L109:L117)</f>
        <v>90.52000000000001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820</v>
      </c>
      <c r="G119" s="32">
        <f t="shared" ref="G119" si="58">G108+G118</f>
        <v>36.770000000000003</v>
      </c>
      <c r="H119" s="32">
        <f t="shared" ref="H119" si="59">H108+H118</f>
        <v>36.380000000000003</v>
      </c>
      <c r="I119" s="32">
        <f t="shared" ref="I119" si="60">I108+I118</f>
        <v>151.40999999999997</v>
      </c>
      <c r="J119" s="32">
        <f t="shared" ref="J119:L119" si="61">J108+J118</f>
        <v>1080.25</v>
      </c>
      <c r="K119" s="32"/>
      <c r="L119" s="32">
        <f t="shared" si="61"/>
        <v>90.52000000000001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80</v>
      </c>
      <c r="G128" s="43">
        <v>1.01</v>
      </c>
      <c r="H128" s="43">
        <v>2.97</v>
      </c>
      <c r="I128" s="43">
        <v>5.19</v>
      </c>
      <c r="J128" s="43">
        <v>51.5</v>
      </c>
      <c r="K128" s="44">
        <v>53</v>
      </c>
      <c r="L128" s="43">
        <v>7.73</v>
      </c>
    </row>
    <row r="129" spans="1:12" ht="14.4" x14ac:dyDescent="0.3">
      <c r="A129" s="14"/>
      <c r="B129" s="15"/>
      <c r="C129" s="11"/>
      <c r="D129" s="7" t="s">
        <v>27</v>
      </c>
      <c r="E129" s="42" t="s">
        <v>47</v>
      </c>
      <c r="F129" s="43">
        <v>200</v>
      </c>
      <c r="G129" s="43">
        <v>8.4</v>
      </c>
      <c r="H129" s="43">
        <v>9.65</v>
      </c>
      <c r="I129" s="43">
        <v>10.92</v>
      </c>
      <c r="J129" s="43">
        <v>164.85</v>
      </c>
      <c r="K129" s="44">
        <v>88</v>
      </c>
      <c r="L129" s="43">
        <v>20.27</v>
      </c>
    </row>
    <row r="130" spans="1:12" ht="14.4" x14ac:dyDescent="0.3">
      <c r="A130" s="14"/>
      <c r="B130" s="15"/>
      <c r="C130" s="11"/>
      <c r="D130" s="7" t="s">
        <v>28</v>
      </c>
      <c r="E130" s="42" t="s">
        <v>67</v>
      </c>
      <c r="F130" s="43">
        <v>90</v>
      </c>
      <c r="G130" s="43">
        <v>17.32</v>
      </c>
      <c r="H130" s="43">
        <v>14.12</v>
      </c>
      <c r="I130" s="43">
        <v>6.14</v>
      </c>
      <c r="J130" s="43">
        <v>220.98</v>
      </c>
      <c r="K130" s="44">
        <v>246</v>
      </c>
      <c r="L130" s="43">
        <v>109.75</v>
      </c>
    </row>
    <row r="131" spans="1:12" ht="14.4" x14ac:dyDescent="0.3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2.02</v>
      </c>
      <c r="H131" s="43">
        <v>5.83</v>
      </c>
      <c r="I131" s="43">
        <v>12.77</v>
      </c>
      <c r="J131" s="43">
        <v>111.77</v>
      </c>
      <c r="K131" s="44">
        <v>203</v>
      </c>
      <c r="L131" s="43">
        <v>11.75</v>
      </c>
    </row>
    <row r="132" spans="1:12" ht="14.4" x14ac:dyDescent="0.3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0.19</v>
      </c>
      <c r="H132" s="43">
        <v>0</v>
      </c>
      <c r="I132" s="43">
        <v>14.93</v>
      </c>
      <c r="J132" s="43">
        <v>60.46</v>
      </c>
      <c r="K132" s="44">
        <v>375</v>
      </c>
      <c r="L132" s="43">
        <v>2.2200000000000002</v>
      </c>
    </row>
    <row r="133" spans="1:12" ht="14.4" x14ac:dyDescent="0.3">
      <c r="A133" s="14"/>
      <c r="B133" s="15"/>
      <c r="C133" s="11"/>
      <c r="D133" s="7" t="s">
        <v>31</v>
      </c>
      <c r="E133" s="42" t="s">
        <v>59</v>
      </c>
      <c r="F133" s="43">
        <v>50</v>
      </c>
      <c r="G133" s="43">
        <v>3.82</v>
      </c>
      <c r="H133" s="43">
        <v>0.31</v>
      </c>
      <c r="I133" s="43">
        <v>25.09</v>
      </c>
      <c r="J133" s="43">
        <v>118.41</v>
      </c>
      <c r="K133" s="44"/>
      <c r="L133" s="43">
        <v>2.92</v>
      </c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50</v>
      </c>
      <c r="G134" s="43">
        <v>3.31</v>
      </c>
      <c r="H134" s="43">
        <v>0.44</v>
      </c>
      <c r="I134" s="43">
        <v>21.2</v>
      </c>
      <c r="J134" s="43">
        <v>101.98</v>
      </c>
      <c r="K134" s="44"/>
      <c r="L134" s="43">
        <v>4.37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36.07</v>
      </c>
      <c r="H137" s="19">
        <f t="shared" si="64"/>
        <v>33.32</v>
      </c>
      <c r="I137" s="19">
        <f t="shared" si="64"/>
        <v>96.24</v>
      </c>
      <c r="J137" s="19">
        <f t="shared" si="64"/>
        <v>829.95</v>
      </c>
      <c r="K137" s="25"/>
      <c r="L137" s="19">
        <f t="shared" ref="L137" si="65">SUM(L128:L136)</f>
        <v>159.01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820</v>
      </c>
      <c r="G138" s="32">
        <f t="shared" ref="G138" si="66">G127+G137</f>
        <v>36.07</v>
      </c>
      <c r="H138" s="32">
        <f t="shared" ref="H138" si="67">H127+H137</f>
        <v>33.32</v>
      </c>
      <c r="I138" s="32">
        <f t="shared" ref="I138" si="68">I127+I137</f>
        <v>96.24</v>
      </c>
      <c r="J138" s="32">
        <f t="shared" ref="J138:L138" si="69">J127+J137</f>
        <v>829.95</v>
      </c>
      <c r="K138" s="32"/>
      <c r="L138" s="32">
        <f t="shared" si="69"/>
        <v>159.01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80</v>
      </c>
      <c r="G147" s="43">
        <v>0.75</v>
      </c>
      <c r="H147" s="43">
        <v>4.9000000000000004</v>
      </c>
      <c r="I147" s="43">
        <v>3.35</v>
      </c>
      <c r="J147" s="43">
        <v>61.06</v>
      </c>
      <c r="K147" s="44">
        <v>41</v>
      </c>
      <c r="L147" s="43">
        <v>5.48</v>
      </c>
    </row>
    <row r="148" spans="1:12" ht="14.4" x14ac:dyDescent="0.3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9.92</v>
      </c>
      <c r="H148" s="43">
        <v>9.93</v>
      </c>
      <c r="I148" s="43">
        <v>24.49</v>
      </c>
      <c r="J148" s="43">
        <v>227.33</v>
      </c>
      <c r="K148" s="44">
        <v>111</v>
      </c>
      <c r="L148" s="43">
        <v>20.09</v>
      </c>
    </row>
    <row r="149" spans="1:12" ht="14.4" x14ac:dyDescent="0.3">
      <c r="A149" s="23"/>
      <c r="B149" s="15"/>
      <c r="C149" s="11"/>
      <c r="D149" s="7" t="s">
        <v>28</v>
      </c>
      <c r="E149" s="42" t="s">
        <v>71</v>
      </c>
      <c r="F149" s="43">
        <v>100</v>
      </c>
      <c r="G149" s="43">
        <v>11</v>
      </c>
      <c r="H149" s="43">
        <v>3.19</v>
      </c>
      <c r="I149" s="43">
        <v>5.56</v>
      </c>
      <c r="J149" s="43">
        <v>95.26</v>
      </c>
      <c r="K149" s="44">
        <v>257</v>
      </c>
      <c r="L149" s="43">
        <v>45.11</v>
      </c>
    </row>
    <row r="150" spans="1:12" ht="14.4" x14ac:dyDescent="0.3">
      <c r="A150" s="23"/>
      <c r="B150" s="15"/>
      <c r="C150" s="11"/>
      <c r="D150" s="7" t="s">
        <v>29</v>
      </c>
      <c r="E150" s="42" t="s">
        <v>69</v>
      </c>
      <c r="F150" s="43">
        <v>150</v>
      </c>
      <c r="G150" s="43">
        <v>4.5599999999999996</v>
      </c>
      <c r="H150" s="43">
        <v>5.93</v>
      </c>
      <c r="I150" s="43">
        <v>29.68</v>
      </c>
      <c r="J150" s="43" t="s">
        <v>70</v>
      </c>
      <c r="K150" s="44">
        <v>128</v>
      </c>
      <c r="L150" s="43">
        <v>18.63</v>
      </c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19.36</v>
      </c>
      <c r="J151" s="43">
        <v>77.41</v>
      </c>
      <c r="K151" s="44">
        <v>349</v>
      </c>
      <c r="L151" s="43">
        <v>5.36</v>
      </c>
    </row>
    <row r="152" spans="1:12" ht="14.4" x14ac:dyDescent="0.3">
      <c r="A152" s="23"/>
      <c r="B152" s="15"/>
      <c r="C152" s="11"/>
      <c r="D152" s="7" t="s">
        <v>31</v>
      </c>
      <c r="E152" s="42" t="s">
        <v>59</v>
      </c>
      <c r="F152" s="43">
        <v>50</v>
      </c>
      <c r="G152" s="43">
        <v>3.82</v>
      </c>
      <c r="H152" s="43">
        <v>0.31</v>
      </c>
      <c r="I152" s="43">
        <v>25.09</v>
      </c>
      <c r="J152" s="43">
        <v>118.41</v>
      </c>
      <c r="K152" s="44"/>
      <c r="L152" s="43">
        <v>2.92</v>
      </c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50</v>
      </c>
      <c r="G153" s="43">
        <v>3.31</v>
      </c>
      <c r="H153" s="43">
        <v>0.44</v>
      </c>
      <c r="I153" s="43">
        <v>21.2</v>
      </c>
      <c r="J153" s="43">
        <v>101.98</v>
      </c>
      <c r="K153" s="44"/>
      <c r="L153" s="43">
        <v>4.37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33.36</v>
      </c>
      <c r="H156" s="19">
        <f t="shared" si="72"/>
        <v>24.7</v>
      </c>
      <c r="I156" s="19">
        <f t="shared" si="72"/>
        <v>128.72999999999999</v>
      </c>
      <c r="J156" s="19">
        <f t="shared" si="72"/>
        <v>681.44999999999993</v>
      </c>
      <c r="K156" s="25"/>
      <c r="L156" s="19">
        <f t="shared" ref="L156" si="73">SUM(L147:L155)</f>
        <v>101.96000000000001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830</v>
      </c>
      <c r="G157" s="32">
        <f t="shared" ref="G157" si="74">G146+G156</f>
        <v>33.36</v>
      </c>
      <c r="H157" s="32">
        <f t="shared" ref="H157" si="75">H146+H156</f>
        <v>24.7</v>
      </c>
      <c r="I157" s="32">
        <f t="shared" ref="I157" si="76">I146+I156</f>
        <v>128.72999999999999</v>
      </c>
      <c r="J157" s="32">
        <f t="shared" ref="J157:L157" si="77">J146+J156</f>
        <v>681.44999999999993</v>
      </c>
      <c r="K157" s="32"/>
      <c r="L157" s="32">
        <f t="shared" si="77"/>
        <v>101.96000000000001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80</v>
      </c>
      <c r="G166" s="43">
        <v>1.22</v>
      </c>
      <c r="H166" s="43">
        <v>3.95</v>
      </c>
      <c r="I166" s="43">
        <v>3.45</v>
      </c>
      <c r="J166" s="43">
        <v>54.98</v>
      </c>
      <c r="K166" s="44">
        <v>45</v>
      </c>
      <c r="L166" s="43">
        <v>5.56</v>
      </c>
    </row>
    <row r="167" spans="1:12" ht="14.4" x14ac:dyDescent="0.3">
      <c r="A167" s="23"/>
      <c r="B167" s="15"/>
      <c r="C167" s="11"/>
      <c r="D167" s="7" t="s">
        <v>27</v>
      </c>
      <c r="E167" s="42" t="s">
        <v>40</v>
      </c>
      <c r="F167" s="43">
        <v>200</v>
      </c>
      <c r="G167" s="43">
        <v>10.5</v>
      </c>
      <c r="H167" s="43">
        <v>10.050000000000001</v>
      </c>
      <c r="I167" s="43">
        <v>39.17</v>
      </c>
      <c r="J167" s="43">
        <v>289.25</v>
      </c>
      <c r="K167" s="44">
        <v>115</v>
      </c>
      <c r="L167" s="43">
        <v>20.94</v>
      </c>
    </row>
    <row r="168" spans="1:12" ht="14.4" x14ac:dyDescent="0.3">
      <c r="A168" s="23"/>
      <c r="B168" s="15"/>
      <c r="C168" s="11"/>
      <c r="D168" s="7" t="s">
        <v>28</v>
      </c>
      <c r="E168" s="42" t="s">
        <v>57</v>
      </c>
      <c r="F168" s="43">
        <v>200</v>
      </c>
      <c r="G168" s="43">
        <v>10.99</v>
      </c>
      <c r="H168" s="43">
        <v>26.51</v>
      </c>
      <c r="I168" s="43">
        <v>45.58</v>
      </c>
      <c r="J168" s="43">
        <v>465.14</v>
      </c>
      <c r="K168" s="44">
        <v>265</v>
      </c>
      <c r="L168" s="43">
        <v>27.41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</v>
      </c>
      <c r="H170" s="43">
        <v>0</v>
      </c>
      <c r="I170" s="43">
        <v>28.21</v>
      </c>
      <c r="J170" s="43">
        <v>112.83</v>
      </c>
      <c r="K170" s="44">
        <v>354</v>
      </c>
      <c r="L170" s="43">
        <v>8.4600000000000009</v>
      </c>
    </row>
    <row r="171" spans="1:12" ht="14.4" x14ac:dyDescent="0.3">
      <c r="A171" s="23"/>
      <c r="B171" s="15"/>
      <c r="C171" s="11"/>
      <c r="D171" s="7" t="s">
        <v>31</v>
      </c>
      <c r="E171" s="42" t="s">
        <v>59</v>
      </c>
      <c r="F171" s="43">
        <v>50</v>
      </c>
      <c r="G171" s="43">
        <v>3.82</v>
      </c>
      <c r="H171" s="43">
        <v>0.31</v>
      </c>
      <c r="I171" s="43">
        <v>25.09</v>
      </c>
      <c r="J171" s="43">
        <v>118.41</v>
      </c>
      <c r="K171" s="44"/>
      <c r="L171" s="43">
        <v>2.92</v>
      </c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50</v>
      </c>
      <c r="G172" s="43">
        <v>3.31</v>
      </c>
      <c r="H172" s="43">
        <v>0.44</v>
      </c>
      <c r="I172" s="43">
        <v>21.2</v>
      </c>
      <c r="J172" s="43">
        <v>101.98</v>
      </c>
      <c r="K172" s="44"/>
      <c r="L172" s="43">
        <v>4.37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29.84</v>
      </c>
      <c r="H175" s="19">
        <f t="shared" si="80"/>
        <v>41.260000000000005</v>
      </c>
      <c r="I175" s="19">
        <f t="shared" si="80"/>
        <v>162.69999999999999</v>
      </c>
      <c r="J175" s="19">
        <f t="shared" si="80"/>
        <v>1142.5900000000001</v>
      </c>
      <c r="K175" s="25"/>
      <c r="L175" s="19">
        <f t="shared" ref="L175" si="81">SUM(L166:L174)</f>
        <v>69.66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780</v>
      </c>
      <c r="G176" s="32">
        <f t="shared" ref="G176" si="82">G165+G175</f>
        <v>29.84</v>
      </c>
      <c r="H176" s="32">
        <f t="shared" ref="H176" si="83">H165+H175</f>
        <v>41.260000000000005</v>
      </c>
      <c r="I176" s="32">
        <f t="shared" ref="I176" si="84">I165+I175</f>
        <v>162.69999999999999</v>
      </c>
      <c r="J176" s="32">
        <f t="shared" ref="J176:L176" si="85">J165+J175</f>
        <v>1142.5900000000001</v>
      </c>
      <c r="K176" s="32"/>
      <c r="L176" s="32">
        <f t="shared" si="85"/>
        <v>69.66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80</v>
      </c>
      <c r="G185" s="43">
        <v>1.01</v>
      </c>
      <c r="H185" s="43">
        <v>2.97</v>
      </c>
      <c r="I185" s="43">
        <v>5.19</v>
      </c>
      <c r="J185" s="43">
        <v>51.5</v>
      </c>
      <c r="K185" s="44">
        <v>53</v>
      </c>
      <c r="L185" s="43">
        <v>7.73</v>
      </c>
    </row>
    <row r="186" spans="1:12" ht="14.4" x14ac:dyDescent="0.3">
      <c r="A186" s="23"/>
      <c r="B186" s="15"/>
      <c r="C186" s="11"/>
      <c r="D186" s="7" t="s">
        <v>27</v>
      </c>
      <c r="E186" s="42" t="s">
        <v>53</v>
      </c>
      <c r="F186" s="43">
        <v>200</v>
      </c>
      <c r="G186" s="43">
        <v>4.96</v>
      </c>
      <c r="H186" s="43">
        <v>3.42</v>
      </c>
      <c r="I186" s="43">
        <v>18.32</v>
      </c>
      <c r="J186" s="43">
        <v>124.21</v>
      </c>
      <c r="K186" s="44">
        <v>102</v>
      </c>
      <c r="L186" s="43">
        <v>6.83</v>
      </c>
    </row>
    <row r="187" spans="1:12" ht="14.4" x14ac:dyDescent="0.3">
      <c r="A187" s="23"/>
      <c r="B187" s="15"/>
      <c r="C187" s="11"/>
      <c r="D187" s="7" t="s">
        <v>28</v>
      </c>
      <c r="E187" s="42" t="s">
        <v>54</v>
      </c>
      <c r="F187" s="43">
        <v>200</v>
      </c>
      <c r="G187" s="43">
        <v>10.62</v>
      </c>
      <c r="H187" s="43">
        <v>11.93</v>
      </c>
      <c r="I187" s="43">
        <v>26.24</v>
      </c>
      <c r="J187" s="43">
        <v>256.38</v>
      </c>
      <c r="K187" s="44">
        <v>274</v>
      </c>
      <c r="L187" s="43">
        <v>27.81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0.19</v>
      </c>
      <c r="H189" s="43">
        <v>0</v>
      </c>
      <c r="I189" s="43">
        <v>14.93</v>
      </c>
      <c r="J189" s="43">
        <v>60.46</v>
      </c>
      <c r="K189" s="44">
        <v>375</v>
      </c>
      <c r="L189" s="43">
        <v>2.2200000000000002</v>
      </c>
    </row>
    <row r="190" spans="1:12" ht="14.4" x14ac:dyDescent="0.3">
      <c r="A190" s="23"/>
      <c r="B190" s="15"/>
      <c r="C190" s="11"/>
      <c r="D190" s="7" t="s">
        <v>31</v>
      </c>
      <c r="E190" s="42" t="s">
        <v>59</v>
      </c>
      <c r="F190" s="43">
        <v>50</v>
      </c>
      <c r="G190" s="43">
        <v>3.82</v>
      </c>
      <c r="H190" s="43">
        <v>0.31</v>
      </c>
      <c r="I190" s="43">
        <v>25.09</v>
      </c>
      <c r="J190" s="43">
        <v>118.41</v>
      </c>
      <c r="K190" s="44"/>
      <c r="L190" s="43">
        <v>2.92</v>
      </c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50</v>
      </c>
      <c r="G191" s="43">
        <v>3.31</v>
      </c>
      <c r="H191" s="43">
        <v>0.44</v>
      </c>
      <c r="I191" s="43">
        <v>21.2</v>
      </c>
      <c r="J191" s="43">
        <v>101.98</v>
      </c>
      <c r="K191" s="44"/>
      <c r="L191" s="43">
        <v>4.37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23.91</v>
      </c>
      <c r="H194" s="19">
        <f t="shared" si="88"/>
        <v>19.07</v>
      </c>
      <c r="I194" s="19">
        <f t="shared" si="88"/>
        <v>110.97000000000001</v>
      </c>
      <c r="J194" s="19">
        <f t="shared" si="88"/>
        <v>712.93999999999994</v>
      </c>
      <c r="K194" s="25"/>
      <c r="L194" s="19">
        <f t="shared" ref="L194" si="89">SUM(L185:L193)</f>
        <v>51.879999999999995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780</v>
      </c>
      <c r="G195" s="32">
        <f t="shared" ref="G195" si="90">G184+G194</f>
        <v>23.91</v>
      </c>
      <c r="H195" s="32">
        <f t="shared" ref="H195" si="91">H184+H194</f>
        <v>19.07</v>
      </c>
      <c r="I195" s="32">
        <f t="shared" ref="I195" si="92">I184+I194</f>
        <v>110.97000000000001</v>
      </c>
      <c r="J195" s="32">
        <f t="shared" ref="J195:L195" si="93">J184+J194</f>
        <v>712.93999999999994</v>
      </c>
      <c r="K195" s="32"/>
      <c r="L195" s="32">
        <f t="shared" si="93"/>
        <v>51.879999999999995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32.963999999999999</v>
      </c>
      <c r="H196" s="34">
        <f t="shared" si="94"/>
        <v>126.83500000000001</v>
      </c>
      <c r="I196" s="34">
        <f t="shared" si="94"/>
        <v>127.128</v>
      </c>
      <c r="J196" s="34">
        <f t="shared" si="94"/>
        <v>907.9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86.701999999999998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Bolbasheva</cp:lastModifiedBy>
  <dcterms:created xsi:type="dcterms:W3CDTF">2022-05-16T14:23:56Z</dcterms:created>
  <dcterms:modified xsi:type="dcterms:W3CDTF">2025-01-09T05:24:50Z</dcterms:modified>
</cp:coreProperties>
</file>